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éSchmidt\Downloads\"/>
    </mc:Choice>
  </mc:AlternateContent>
  <xr:revisionPtr revIDLastSave="0" documentId="13_ncr:1_{6EF4558E-5057-4DE9-B074-9C00D26DB16B}" xr6:coauthVersionLast="47" xr6:coauthVersionMax="47" xr10:uidLastSave="{00000000-0000-0000-0000-000000000000}"/>
  <bookViews>
    <workbookView xWindow="-110" yWindow="-110" windowWidth="25820" windowHeight="15500" xr2:uid="{F07716ED-0368-4757-A381-9F0D079050D0}"/>
  </bookViews>
  <sheets>
    <sheet name="Immobilienübersicht" sheetId="1" r:id="rId1"/>
  </sheets>
  <definedNames>
    <definedName name="_xlnm.Print_Area" localSheetId="0">Immobilienübersicht!$A$1:$T$47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K17" i="1"/>
  <c r="K30" i="1" s="1"/>
  <c r="L31" i="1"/>
  <c r="L30" i="1"/>
  <c r="L18" i="1"/>
  <c r="L17" i="1"/>
  <c r="L39" i="1"/>
  <c r="L26" i="1"/>
  <c r="S21" i="1"/>
  <c r="S20" i="1"/>
  <c r="S32" i="1"/>
  <c r="L12" i="1" l="1"/>
  <c r="Q28" i="1"/>
  <c r="S19" i="1"/>
  <c r="S39" i="1"/>
  <c r="S26" i="1" l="1"/>
  <c r="R39" i="1"/>
  <c r="P39" i="1"/>
  <c r="O39" i="1"/>
  <c r="M39" i="1"/>
  <c r="J39" i="1"/>
  <c r="I39" i="1"/>
  <c r="H39" i="1"/>
  <c r="H26" i="1" l="1"/>
  <c r="H12" i="1" s="1"/>
  <c r="R26" i="1" l="1"/>
  <c r="R12" i="1" s="1"/>
  <c r="P26" i="1"/>
  <c r="P12" i="1" s="1"/>
  <c r="O26" i="1"/>
  <c r="O12" i="1" s="1"/>
  <c r="M26" i="1"/>
  <c r="M12" i="1" s="1"/>
  <c r="J26" i="1"/>
  <c r="J12" i="1" s="1"/>
  <c r="I26" i="1"/>
  <c r="I12" i="1" s="1"/>
  <c r="M14" i="1" l="1"/>
  <c r="S12" i="1"/>
  <c r="S14" i="1" l="1"/>
</calcChain>
</file>

<file path=xl/sharedStrings.xml><?xml version="1.0" encoding="utf-8"?>
<sst xmlns="http://schemas.openxmlformats.org/spreadsheetml/2006/main" count="152" uniqueCount="106">
  <si>
    <t>Neues Beleihungsobjekt</t>
  </si>
  <si>
    <t>Investor: mit Bank abzustimmen, ob privat oder GmbH</t>
  </si>
  <si>
    <t>Datum: ab Einreichungszeitpunkt bei der Bank</t>
  </si>
  <si>
    <t>lfd. Nr.</t>
  </si>
  <si>
    <t>Art 
*)</t>
  </si>
  <si>
    <t xml:space="preserve">Anschrift  </t>
  </si>
  <si>
    <r>
      <t xml:space="preserve">Fläche </t>
    </r>
    <r>
      <rPr>
        <sz val="7"/>
        <color theme="0" tint="-0.499984740745262"/>
        <rFont val="Arial"/>
      </rPr>
      <t>in qm</t>
    </r>
  </si>
  <si>
    <t>Bau-
jahr</t>
  </si>
  <si>
    <r>
      <t xml:space="preserve">Kauf 
</t>
    </r>
    <r>
      <rPr>
        <sz val="7"/>
        <color theme="0" tint="-0.499984740745262"/>
        <rFont val="Arial"/>
      </rPr>
      <t xml:space="preserve">
in Monat und Jahr</t>
    </r>
  </si>
  <si>
    <r>
      <t xml:space="preserve">Eigen-tums-anteil 
</t>
    </r>
    <r>
      <rPr>
        <sz val="7"/>
        <color theme="0" tint="-0.499984740745262"/>
        <rFont val="Arial"/>
      </rPr>
      <t>in %</t>
    </r>
  </si>
  <si>
    <r>
      <t xml:space="preserve">Kaufpreis
</t>
    </r>
    <r>
      <rPr>
        <sz val="7"/>
        <color theme="0" tint="-0.499984740745262"/>
        <rFont val="Arial"/>
      </rPr>
      <t>in EUR</t>
    </r>
  </si>
  <si>
    <r>
      <t xml:space="preserve">aktueller 
Marktwert
</t>
    </r>
    <r>
      <rPr>
        <sz val="7"/>
        <color theme="0" tint="-0.499984740745262"/>
        <rFont val="Arial"/>
      </rPr>
      <t>in EUR</t>
    </r>
  </si>
  <si>
    <t>Netto-Kaltmiete 
mtl.</t>
  </si>
  <si>
    <t>Kredit-geber</t>
  </si>
  <si>
    <t>Aktuelle Rest-schuld</t>
  </si>
  <si>
    <r>
      <t xml:space="preserve">Tilgung
</t>
    </r>
    <r>
      <rPr>
        <sz val="7"/>
        <color theme="0" tint="-0.499984740745262"/>
        <rFont val="Arial"/>
      </rPr>
      <t>in %</t>
    </r>
  </si>
  <si>
    <t>Restschuld Ende Zinsbindung</t>
  </si>
  <si>
    <r>
      <t xml:space="preserve">mtl. Rate 
</t>
    </r>
    <r>
      <rPr>
        <sz val="7"/>
        <color theme="0" tint="-0.499984740745262"/>
        <rFont val="Arial"/>
      </rPr>
      <t>in EUR</t>
    </r>
  </si>
  <si>
    <r>
      <t xml:space="preserve">Zinssatz </t>
    </r>
    <r>
      <rPr>
        <sz val="7"/>
        <color theme="0" tint="-0.499984740745262"/>
        <rFont val="Arial"/>
      </rPr>
      <t xml:space="preserve">in % p.a. </t>
    </r>
  </si>
  <si>
    <r>
      <t xml:space="preserve">Grundschuld 
</t>
    </r>
    <r>
      <rPr>
        <sz val="7"/>
        <color theme="0" tint="-0.499984740745262"/>
        <rFont val="Arial"/>
      </rPr>
      <t xml:space="preserve">
in EUR</t>
    </r>
  </si>
  <si>
    <r>
      <t xml:space="preserve">mtl. Über-
schuss vor
Steuern + Instandh.
</t>
    </r>
    <r>
      <rPr>
        <sz val="7"/>
        <color theme="0" tint="-0.499984740745262"/>
        <rFont val="Arial"/>
      </rPr>
      <t>In EUR</t>
    </r>
  </si>
  <si>
    <r>
      <t xml:space="preserve">Bemerkungen 
</t>
    </r>
    <r>
      <rPr>
        <sz val="7"/>
        <color theme="0" tint="-0.499984740745262"/>
        <rFont val="Arial"/>
      </rPr>
      <t>(zB Zusatzsicherheiten, 
Verbandsgrundschulden o.ä.)</t>
    </r>
  </si>
  <si>
    <r>
      <t xml:space="preserve">Grundstücks-größe </t>
    </r>
    <r>
      <rPr>
        <sz val="7"/>
        <color theme="0" tint="-0.499984740745262"/>
        <rFont val="Arial"/>
      </rPr>
      <t>in qm</t>
    </r>
  </si>
  <si>
    <t>Kern-
sanier-ungs-jahr</t>
  </si>
  <si>
    <t>in EUR          (ohne Neben-kosten)</t>
  </si>
  <si>
    <t xml:space="preserve">in EUR </t>
  </si>
  <si>
    <t>Zahlungs-weise 
(mtl.)</t>
  </si>
  <si>
    <r>
      <rPr>
        <sz val="7"/>
        <color theme="0" tint="-0.499984740745262"/>
        <rFont val="Arial"/>
      </rPr>
      <t>und</t>
    </r>
    <r>
      <rPr>
        <b/>
        <sz val="7"/>
        <color theme="0" tint="-0.499984740745262"/>
        <rFont val="Arial"/>
      </rPr>
      <t xml:space="preserve"> Ende Zinsbindung</t>
    </r>
  </si>
  <si>
    <t>Bestands-Immobilieneigentum</t>
  </si>
  <si>
    <r>
      <t xml:space="preserve">Fläche </t>
    </r>
    <r>
      <rPr>
        <sz val="7"/>
        <color rgb="FF00B050"/>
        <rFont val="Arial"/>
      </rPr>
      <t>in qm</t>
    </r>
  </si>
  <si>
    <r>
      <t xml:space="preserve">Kauf 
</t>
    </r>
    <r>
      <rPr>
        <sz val="7"/>
        <color rgb="FF00B050"/>
        <rFont val="Arial"/>
      </rPr>
      <t xml:space="preserve">
in Monat und Jahr</t>
    </r>
  </si>
  <si>
    <r>
      <t xml:space="preserve">Eigen-tums-anteil 
</t>
    </r>
    <r>
      <rPr>
        <sz val="7"/>
        <color rgb="FF00B050"/>
        <rFont val="Arial"/>
      </rPr>
      <t>in %</t>
    </r>
  </si>
  <si>
    <r>
      <t xml:space="preserve">Kaufpreis
+ Sanierung
</t>
    </r>
    <r>
      <rPr>
        <sz val="7"/>
        <color rgb="FF00B050"/>
        <rFont val="Arial"/>
      </rPr>
      <t>in EUR</t>
    </r>
  </si>
  <si>
    <r>
      <t xml:space="preserve">aktueller 
Marktwert
</t>
    </r>
    <r>
      <rPr>
        <sz val="7"/>
        <color rgb="FF00B050"/>
        <rFont val="Arial"/>
      </rPr>
      <t>in EUR</t>
    </r>
  </si>
  <si>
    <t>Kredit-
geber</t>
  </si>
  <si>
    <t>Nebenk.Vor-
ausz.mtl.
mtl.</t>
  </si>
  <si>
    <r>
      <t xml:space="preserve">Tilgung
</t>
    </r>
    <r>
      <rPr>
        <sz val="7"/>
        <color rgb="FF00B050"/>
        <rFont val="Arial"/>
      </rPr>
      <t>in %</t>
    </r>
  </si>
  <si>
    <r>
      <t xml:space="preserve">mtl. Rate 
</t>
    </r>
    <r>
      <rPr>
        <sz val="7"/>
        <color rgb="FF00B050"/>
        <rFont val="Arial"/>
      </rPr>
      <t>in EUR</t>
    </r>
  </si>
  <si>
    <r>
      <t xml:space="preserve">Zinssatz </t>
    </r>
    <r>
      <rPr>
        <sz val="7"/>
        <color rgb="FF00B050"/>
        <rFont val="Arial"/>
      </rPr>
      <t xml:space="preserve">in % p.a. </t>
    </r>
  </si>
  <si>
    <r>
      <t xml:space="preserve">Grundschuld 
</t>
    </r>
    <r>
      <rPr>
        <sz val="7"/>
        <color rgb="FF00B050"/>
        <rFont val="Arial"/>
      </rPr>
      <t xml:space="preserve">
in EUR</t>
    </r>
  </si>
  <si>
    <r>
      <t xml:space="preserve">mtl. Über-
schuss vor
Steuern + Instandh.
</t>
    </r>
    <r>
      <rPr>
        <sz val="7"/>
        <color rgb="FF00B050"/>
        <rFont val="Arial"/>
      </rPr>
      <t>In EUR</t>
    </r>
  </si>
  <si>
    <r>
      <t xml:space="preserve">Bemerkungen 
</t>
    </r>
    <r>
      <rPr>
        <sz val="7"/>
        <color rgb="FF00B050"/>
        <rFont val="Arial"/>
      </rPr>
      <t>(zB Zusatzsicherheiten, 
Verbandsgrundschulden o.ä.)</t>
    </r>
  </si>
  <si>
    <r>
      <t xml:space="preserve">Grundstücks-größe </t>
    </r>
    <r>
      <rPr>
        <sz val="7"/>
        <color rgb="FF00B050"/>
        <rFont val="Arial"/>
      </rPr>
      <t>in qm</t>
    </r>
  </si>
  <si>
    <t xml:space="preserve">in EUR     </t>
  </si>
  <si>
    <r>
      <rPr>
        <sz val="7"/>
        <color rgb="FF00B050"/>
        <rFont val="Arial"/>
      </rPr>
      <t>und</t>
    </r>
    <r>
      <rPr>
        <b/>
        <sz val="7"/>
        <color rgb="FF00B050"/>
        <rFont val="Arial"/>
      </rPr>
      <t xml:space="preserve"> Ende Zinsbindung</t>
    </r>
  </si>
  <si>
    <t>457qm
GS 928qm</t>
  </si>
  <si>
    <t>&gt; 1910
+ 1995</t>
  </si>
  <si>
    <t>ab 2020</t>
  </si>
  <si>
    <t>diverse</t>
  </si>
  <si>
    <t>Auflassungsvormerkungen
in Arbeit, Eigentumsübergang
voraussichtlich bis Mitte 2021</t>
  </si>
  <si>
    <t>Vermögensüberschuss</t>
  </si>
  <si>
    <t>Mietüberschuss</t>
  </si>
  <si>
    <r>
      <t xml:space="preserve">Fläche </t>
    </r>
    <r>
      <rPr>
        <sz val="7"/>
        <color rgb="FF0070C0"/>
        <rFont val="Arial"/>
      </rPr>
      <t>in qm</t>
    </r>
  </si>
  <si>
    <r>
      <t xml:space="preserve">Kauf 
</t>
    </r>
    <r>
      <rPr>
        <sz val="7"/>
        <color rgb="FF0070C0"/>
        <rFont val="Arial"/>
      </rPr>
      <t xml:space="preserve">
in Monat und Jahr</t>
    </r>
  </si>
  <si>
    <r>
      <t xml:space="preserve">Eigen-tums-anteil 
</t>
    </r>
    <r>
      <rPr>
        <sz val="7"/>
        <color rgb="FF0070C0"/>
        <rFont val="Arial"/>
      </rPr>
      <t>in %</t>
    </r>
  </si>
  <si>
    <r>
      <t xml:space="preserve">Kaufpreis
+ Sanierung
</t>
    </r>
    <r>
      <rPr>
        <sz val="7"/>
        <color rgb="FF0070C0"/>
        <rFont val="Arial"/>
      </rPr>
      <t>in EUR</t>
    </r>
  </si>
  <si>
    <r>
      <t xml:space="preserve">aktueller 
Marktwert
</t>
    </r>
    <r>
      <rPr>
        <sz val="7"/>
        <color rgb="FF0070C0"/>
        <rFont val="Arial"/>
      </rPr>
      <t>in EUR</t>
    </r>
  </si>
  <si>
    <r>
      <t xml:space="preserve">Tilgung
</t>
    </r>
    <r>
      <rPr>
        <sz val="7"/>
        <color rgb="FF0070C0"/>
        <rFont val="Arial"/>
      </rPr>
      <t>in %</t>
    </r>
  </si>
  <si>
    <r>
      <t xml:space="preserve">mtl. Rate 
</t>
    </r>
    <r>
      <rPr>
        <sz val="7"/>
        <color rgb="FF0070C0"/>
        <rFont val="Arial"/>
      </rPr>
      <t>in EUR</t>
    </r>
  </si>
  <si>
    <r>
      <t xml:space="preserve">Zinssatz </t>
    </r>
    <r>
      <rPr>
        <sz val="7"/>
        <color rgb="FF0070C0"/>
        <rFont val="Arial"/>
      </rPr>
      <t xml:space="preserve">in % p.a. </t>
    </r>
  </si>
  <si>
    <r>
      <t xml:space="preserve">Grundschuld 
</t>
    </r>
    <r>
      <rPr>
        <sz val="7"/>
        <color rgb="FF0070C0"/>
        <rFont val="Arial"/>
      </rPr>
      <t xml:space="preserve">
in EUR</t>
    </r>
  </si>
  <si>
    <t>mtl. Über-
schuss vor
Steuern + Instandh.
In EUR</t>
  </si>
  <si>
    <r>
      <t xml:space="preserve">Bemerkungen 
</t>
    </r>
    <r>
      <rPr>
        <sz val="7"/>
        <color rgb="FF0070C0"/>
        <rFont val="Arial"/>
      </rPr>
      <t>(zB Zusatzsicherheiten, 
Verbandsgrundschulden o.ä.)</t>
    </r>
  </si>
  <si>
    <r>
      <t xml:space="preserve">Grundstücks-größe </t>
    </r>
    <r>
      <rPr>
        <sz val="7"/>
        <color rgb="FF0070C0"/>
        <rFont val="Arial"/>
      </rPr>
      <t>in qm</t>
    </r>
  </si>
  <si>
    <r>
      <rPr>
        <sz val="7"/>
        <color rgb="FF0070C0"/>
        <rFont val="Arial"/>
      </rPr>
      <t>und</t>
    </r>
    <r>
      <rPr>
        <b/>
        <sz val="7"/>
        <color rgb="FF0070C0"/>
        <rFont val="Arial"/>
      </rPr>
      <t xml:space="preserve"> Ende Zinsbindung</t>
    </r>
  </si>
  <si>
    <t>ETW</t>
  </si>
  <si>
    <t>02.2021</t>
  </si>
  <si>
    <t>1 von 9 MFH-Wohneinheiten
mit WEG-Miteigentumsanteil 1%</t>
  </si>
  <si>
    <t xml:space="preserve">Gesamtsummen:  </t>
  </si>
  <si>
    <r>
      <t xml:space="preserve">Fläche </t>
    </r>
    <r>
      <rPr>
        <sz val="7"/>
        <rFont val="Arial"/>
      </rPr>
      <t>in qm</t>
    </r>
  </si>
  <si>
    <r>
      <t xml:space="preserve">Kauf 
</t>
    </r>
    <r>
      <rPr>
        <sz val="7"/>
        <rFont val="Arial"/>
      </rPr>
      <t xml:space="preserve">
in Monat und Jahr</t>
    </r>
  </si>
  <si>
    <r>
      <t xml:space="preserve">Eigen-tums-anteil 
</t>
    </r>
    <r>
      <rPr>
        <sz val="7"/>
        <rFont val="Arial"/>
      </rPr>
      <t>in %</t>
    </r>
  </si>
  <si>
    <r>
      <t xml:space="preserve">Kaufpreis
+ Sanierung
</t>
    </r>
    <r>
      <rPr>
        <sz val="7"/>
        <rFont val="Arial"/>
      </rPr>
      <t>in EUR</t>
    </r>
  </si>
  <si>
    <r>
      <t xml:space="preserve">aktueller 
Marktwert
</t>
    </r>
    <r>
      <rPr>
        <sz val="7"/>
        <rFont val="Arial"/>
      </rPr>
      <t>in EUR</t>
    </r>
  </si>
  <si>
    <r>
      <t xml:space="preserve">Tilgung
</t>
    </r>
    <r>
      <rPr>
        <sz val="7"/>
        <rFont val="Arial"/>
      </rPr>
      <t>in %</t>
    </r>
  </si>
  <si>
    <r>
      <t xml:space="preserve">mtl. Rate 
</t>
    </r>
    <r>
      <rPr>
        <sz val="7"/>
        <rFont val="Arial"/>
      </rPr>
      <t>in EUR</t>
    </r>
  </si>
  <si>
    <r>
      <t xml:space="preserve">Zinssatz </t>
    </r>
    <r>
      <rPr>
        <sz val="7"/>
        <rFont val="Arial"/>
      </rPr>
      <t xml:space="preserve">in % p.a. </t>
    </r>
  </si>
  <si>
    <r>
      <t xml:space="preserve">Grundschuld 
</t>
    </r>
    <r>
      <rPr>
        <sz val="7"/>
        <rFont val="Arial"/>
      </rPr>
      <t xml:space="preserve">
in EUR</t>
    </r>
  </si>
  <si>
    <r>
      <t xml:space="preserve">mtl. Über-
schuss vor
Steuern + Instandh.
</t>
    </r>
    <r>
      <rPr>
        <sz val="7"/>
        <rFont val="Arial"/>
      </rPr>
      <t>In EUR</t>
    </r>
  </si>
  <si>
    <r>
      <t xml:space="preserve">Bemerkungen 
</t>
    </r>
    <r>
      <rPr>
        <sz val="7"/>
        <rFont val="Arial"/>
      </rPr>
      <t>(zB Zusatzsicherheiten, 
Verbandsgrundschulden o.ä.)</t>
    </r>
  </si>
  <si>
    <r>
      <t xml:space="preserve">Grundstücks-größe </t>
    </r>
    <r>
      <rPr>
        <sz val="7"/>
        <rFont val="Arial"/>
      </rPr>
      <t>in qm</t>
    </r>
  </si>
  <si>
    <t>in EUR          (ohne Neben-
kosten)</t>
  </si>
  <si>
    <r>
      <rPr>
        <sz val="7"/>
        <rFont val="Arial"/>
      </rPr>
      <t>und</t>
    </r>
    <r>
      <rPr>
        <b/>
        <sz val="7"/>
        <rFont val="Arial"/>
      </rPr>
      <t xml:space="preserve"> Ende Zinsbindung</t>
    </r>
  </si>
  <si>
    <t>416 und 
378</t>
  </si>
  <si>
    <t>1918
+ 1995</t>
  </si>
  <si>
    <t>6 von 8 MFH-Wohneinheiten
mit WEG-Miteigentumsanteil 69%</t>
  </si>
  <si>
    <t>Gesamtübersicht</t>
  </si>
  <si>
    <t>Investor:  …</t>
  </si>
  <si>
    <t>Investor: …</t>
  </si>
  <si>
    <t>1,5- 2,5</t>
  </si>
  <si>
    <t>&lt; 4,5</t>
  </si>
  <si>
    <t>2,67% bis 31.03.2028</t>
  </si>
  <si>
    <t>*) Bitte folgende Abkürzungen benutzen:</t>
  </si>
  <si>
    <t xml:space="preserve">     ETW  = Eigentumswohnung</t>
  </si>
  <si>
    <t xml:space="preserve">     Gr    = Grundstück</t>
  </si>
  <si>
    <t xml:space="preserve">     EFH   = Einfamilienhaus</t>
  </si>
  <si>
    <t xml:space="preserve">     WG = Wohn- und Geschäftshaus (gemischt genutzt)</t>
  </si>
  <si>
    <t xml:space="preserve">     ZFH   = Zweifamilienhaus</t>
  </si>
  <si>
    <t xml:space="preserve">     G     = Gewerbliches Objekt</t>
  </si>
  <si>
    <t xml:space="preserve">     MFH  = Mehrfamilienhaus</t>
  </si>
  <si>
    <t xml:space="preserve">     F     = Immobilienfonds (KG - GbR-Beteiligung)</t>
  </si>
  <si>
    <t>(Ort, Datum)</t>
  </si>
  <si>
    <t>Unterschrift (en)</t>
  </si>
  <si>
    <t xml:space="preserve">Musterstr.1 0000 Musterstadt
</t>
  </si>
  <si>
    <t>Bank</t>
  </si>
  <si>
    <t xml:space="preserve">Gesamtbestand
Beispiel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</si>
</sst>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7]mmm/\ yy;@"/>
    <numFmt numFmtId="166" formatCode="0.0%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theme="1"/>
      <name val="Arial"/>
    </font>
    <font>
      <b/>
      <u/>
      <sz val="12"/>
      <color theme="0" tint="-0.499984740745262"/>
      <name val="Arial"/>
    </font>
    <font>
      <sz val="12"/>
      <color theme="0" tint="-0.499984740745262"/>
      <name val="Arial"/>
    </font>
    <font>
      <b/>
      <sz val="11"/>
      <color theme="0" tint="-0.499984740745262"/>
      <name val="Arial"/>
    </font>
    <font>
      <sz val="11"/>
      <color theme="0" tint="-0.499984740745262"/>
      <name val="Arial"/>
    </font>
    <font>
      <sz val="11"/>
      <color theme="1"/>
      <name val="Arial"/>
    </font>
    <font>
      <sz val="10"/>
      <color theme="0" tint="-0.499984740745262"/>
      <name val="Arial"/>
    </font>
    <font>
      <sz val="7"/>
      <color theme="0" tint="-0.499984740745262"/>
      <name val="Arial"/>
    </font>
    <font>
      <b/>
      <sz val="7"/>
      <color theme="0" tint="-0.499984740745262"/>
      <name val="Arial"/>
    </font>
    <font>
      <sz val="12"/>
      <color rgb="FF00B050"/>
      <name val="Arial"/>
    </font>
    <font>
      <b/>
      <sz val="11"/>
      <color rgb="FF00B050"/>
      <name val="Arial"/>
    </font>
    <font>
      <sz val="11"/>
      <color rgb="FF00B050"/>
      <name val="Arial"/>
    </font>
    <font>
      <sz val="10"/>
      <color rgb="FF00B050"/>
      <name val="Arial"/>
    </font>
    <font>
      <sz val="7"/>
      <color rgb="FF00B050"/>
      <name val="Arial"/>
    </font>
    <font>
      <b/>
      <sz val="7"/>
      <color rgb="FF00B050"/>
      <name val="Arial"/>
    </font>
    <font>
      <b/>
      <sz val="11"/>
      <color theme="1"/>
      <name val="Arial"/>
    </font>
    <font>
      <sz val="12"/>
      <color rgb="FF0070C0"/>
      <name val="Arial"/>
    </font>
    <font>
      <b/>
      <sz val="11"/>
      <color rgb="FF0070C0"/>
      <name val="Arial"/>
    </font>
    <font>
      <sz val="11"/>
      <color rgb="FF0070C0"/>
      <name val="Arial"/>
    </font>
    <font>
      <sz val="10"/>
      <color rgb="FF0070C0"/>
      <name val="Arial"/>
    </font>
    <font>
      <sz val="7"/>
      <color rgb="FF0070C0"/>
      <name val="Arial"/>
    </font>
    <font>
      <b/>
      <sz val="7"/>
      <color rgb="FF0070C0"/>
      <name val="Arial"/>
    </font>
    <font>
      <sz val="6"/>
      <color theme="1"/>
      <name val="Arial"/>
    </font>
    <font>
      <b/>
      <sz val="6"/>
      <name val="Arial"/>
    </font>
    <font>
      <sz val="6"/>
      <name val="Arial"/>
    </font>
    <font>
      <sz val="12"/>
      <name val="Arial"/>
    </font>
    <font>
      <b/>
      <sz val="11"/>
      <name val="Arial"/>
    </font>
    <font>
      <b/>
      <sz val="11"/>
      <color rgb="FF000000"/>
      <name val="Arial"/>
    </font>
    <font>
      <sz val="10"/>
      <name val="Arial"/>
    </font>
    <font>
      <sz val="7"/>
      <color theme="1"/>
      <name val="Arial"/>
    </font>
    <font>
      <b/>
      <sz val="7"/>
      <name val="Arial"/>
    </font>
    <font>
      <sz val="7"/>
      <name val="Arial"/>
    </font>
    <font>
      <b/>
      <u/>
      <sz val="11"/>
      <color rgb="FF00B050"/>
      <name val="Arial"/>
      <family val="2"/>
    </font>
    <font>
      <b/>
      <u/>
      <sz val="11"/>
      <color rgb="FF0070C0"/>
      <name val="Arial"/>
      <family val="2"/>
    </font>
    <font>
      <b/>
      <u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b/>
      <sz val="7"/>
      <color rgb="FF00B050"/>
      <name val="Arial"/>
      <family val="2"/>
    </font>
    <font>
      <sz val="7"/>
      <name val="Arial"/>
      <family val="2"/>
    </font>
    <font>
      <sz val="6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11" fillId="0" borderId="1" xfId="1" applyFont="1" applyBorder="1" applyAlignment="1">
      <alignment horizontal="left" vertical="center" wrapText="1"/>
    </xf>
    <xf numFmtId="164" fontId="11" fillId="2" borderId="1" xfId="1" applyNumberFormat="1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1" applyFont="1" applyFill="1" applyBorder="1" applyAlignment="1" applyProtection="1">
      <alignment horizontal="left" vertical="center" wrapText="1"/>
      <protection locked="0"/>
    </xf>
    <xf numFmtId="164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1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1" fontId="10" fillId="3" borderId="1" xfId="1" quotePrefix="1" applyNumberFormat="1" applyFont="1" applyFill="1" applyBorder="1" applyAlignment="1" applyProtection="1">
      <alignment horizontal="left" vertical="center"/>
      <protection locked="0"/>
    </xf>
    <xf numFmtId="9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4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164" fontId="10" fillId="3" borderId="1" xfId="1" applyNumberFormat="1" applyFont="1" applyFill="1" applyBorder="1" applyAlignment="1" applyProtection="1">
      <alignment horizontal="left"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165" fontId="10" fillId="3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wrapText="1"/>
    </xf>
    <xf numFmtId="0" fontId="12" fillId="0" borderId="0" xfId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1" applyFont="1" applyAlignment="1">
      <alignment horizontal="left"/>
    </xf>
    <xf numFmtId="164" fontId="15" fillId="0" borderId="0" xfId="1" applyNumberFormat="1" applyFont="1" applyAlignment="1">
      <alignment horizontal="left"/>
    </xf>
    <xf numFmtId="0" fontId="17" fillId="0" borderId="1" xfId="1" applyFont="1" applyBorder="1" applyAlignment="1">
      <alignment horizontal="left" vertical="center" wrapText="1"/>
    </xf>
    <xf numFmtId="164" fontId="17" fillId="2" borderId="1" xfId="1" applyNumberFormat="1" applyFont="1" applyFill="1" applyBorder="1" applyAlignment="1">
      <alignment horizontal="left" vertical="center" wrapText="1"/>
    </xf>
    <xf numFmtId="164" fontId="16" fillId="2" borderId="1" xfId="1" applyNumberFormat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1" applyFont="1" applyFill="1" applyBorder="1" applyAlignment="1" applyProtection="1">
      <alignment horizontal="left" vertical="center" wrapText="1"/>
      <protection locked="0"/>
    </xf>
    <xf numFmtId="1" fontId="17" fillId="3" borderId="1" xfId="1" applyNumberFormat="1" applyFont="1" applyFill="1" applyBorder="1" applyAlignment="1" applyProtection="1">
      <alignment horizontal="left" vertical="center" wrapText="1"/>
      <protection locked="0"/>
    </xf>
    <xf numFmtId="1" fontId="17" fillId="3" borderId="1" xfId="1" quotePrefix="1" applyNumberFormat="1" applyFont="1" applyFill="1" applyBorder="1" applyAlignment="1" applyProtection="1">
      <alignment horizontal="left" vertical="center"/>
      <protection locked="0"/>
    </xf>
    <xf numFmtId="9" fontId="17" fillId="3" borderId="1" xfId="1" applyNumberFormat="1" applyFont="1" applyFill="1" applyBorder="1" applyAlignment="1" applyProtection="1">
      <alignment horizontal="left" vertical="center" wrapText="1"/>
      <protection locked="0"/>
    </xf>
    <xf numFmtId="4" fontId="17" fillId="3" borderId="1" xfId="1" applyNumberFormat="1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>
      <alignment horizontal="left" wrapText="1"/>
    </xf>
    <xf numFmtId="0" fontId="18" fillId="0" borderId="0" xfId="0" applyFont="1" applyAlignment="1">
      <alignment horizontal="left"/>
    </xf>
    <xf numFmtId="166" fontId="17" fillId="3" borderId="1" xfId="1" applyNumberFormat="1" applyFont="1" applyFill="1" applyBorder="1" applyAlignment="1" applyProtection="1">
      <alignment horizontal="left" vertical="center" wrapText="1"/>
      <protection locked="0"/>
    </xf>
    <xf numFmtId="4" fontId="17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horizontal="left"/>
    </xf>
    <xf numFmtId="14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1" applyFont="1" applyAlignment="1">
      <alignment horizontal="left"/>
    </xf>
    <xf numFmtId="164" fontId="22" fillId="0" borderId="0" xfId="1" applyNumberFormat="1" applyFont="1" applyAlignment="1">
      <alignment horizontal="left"/>
    </xf>
    <xf numFmtId="0" fontId="24" fillId="0" borderId="1" xfId="1" applyFont="1" applyBorder="1" applyAlignment="1">
      <alignment horizontal="left" vertical="center" wrapText="1"/>
    </xf>
    <xf numFmtId="164" fontId="24" fillId="2" borderId="1" xfId="1" applyNumberFormat="1" applyFont="1" applyFill="1" applyBorder="1" applyAlignment="1">
      <alignment horizontal="left" vertical="center" wrapText="1"/>
    </xf>
    <xf numFmtId="164" fontId="23" fillId="2" borderId="1" xfId="1" applyNumberFormat="1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/>
    </xf>
    <xf numFmtId="0" fontId="23" fillId="3" borderId="1" xfId="1" applyFont="1" applyFill="1" applyBorder="1" applyAlignment="1" applyProtection="1">
      <alignment horizontal="left" vertical="center"/>
      <protection locked="0"/>
    </xf>
    <xf numFmtId="0" fontId="23" fillId="3" borderId="1" xfId="1" applyFont="1" applyFill="1" applyBorder="1" applyAlignment="1" applyProtection="1">
      <alignment horizontal="left" vertical="center" wrapText="1"/>
      <protection locked="0"/>
    </xf>
    <xf numFmtId="164" fontId="23" fillId="3" borderId="1" xfId="1" applyNumberFormat="1" applyFont="1" applyFill="1" applyBorder="1" applyAlignment="1" applyProtection="1">
      <alignment horizontal="left" vertical="center" wrapText="1"/>
      <protection locked="0"/>
    </xf>
    <xf numFmtId="1" fontId="23" fillId="3" borderId="1" xfId="1" applyNumberFormat="1" applyFont="1" applyFill="1" applyBorder="1" applyAlignment="1" applyProtection="1">
      <alignment horizontal="left" vertical="center" wrapText="1"/>
      <protection locked="0"/>
    </xf>
    <xf numFmtId="1" fontId="23" fillId="3" borderId="1" xfId="1" quotePrefix="1" applyNumberFormat="1" applyFont="1" applyFill="1" applyBorder="1" applyAlignment="1" applyProtection="1">
      <alignment horizontal="left" vertical="center"/>
      <protection locked="0"/>
    </xf>
    <xf numFmtId="9" fontId="23" fillId="3" borderId="1" xfId="1" applyNumberFormat="1" applyFont="1" applyFill="1" applyBorder="1" applyAlignment="1" applyProtection="1">
      <alignment horizontal="left" vertical="center" wrapText="1"/>
      <protection locked="0"/>
    </xf>
    <xf numFmtId="4" fontId="23" fillId="3" borderId="1" xfId="1" applyNumberFormat="1" applyFont="1" applyFill="1" applyBorder="1" applyAlignment="1" applyProtection="1">
      <alignment horizontal="left" vertical="center" wrapText="1"/>
      <protection locked="0"/>
    </xf>
    <xf numFmtId="164" fontId="23" fillId="3" borderId="1" xfId="1" applyNumberFormat="1" applyFont="1" applyFill="1" applyBorder="1" applyAlignment="1" applyProtection="1">
      <alignment horizontal="left" vertical="center"/>
      <protection locked="0"/>
    </xf>
    <xf numFmtId="165" fontId="23" fillId="3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23" fillId="3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24" fillId="0" borderId="1" xfId="1" applyFont="1" applyBorder="1" applyAlignment="1">
      <alignment horizontal="left" vertical="center"/>
    </xf>
    <xf numFmtId="3" fontId="24" fillId="0" borderId="1" xfId="1" applyNumberFormat="1" applyFont="1" applyBorder="1" applyAlignment="1">
      <alignment horizontal="left" vertical="center"/>
    </xf>
    <xf numFmtId="164" fontId="24" fillId="0" borderId="1" xfId="1" applyNumberFormat="1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7" fillId="0" borderId="0" xfId="1" applyFont="1" applyAlignment="1">
      <alignment horizontal="left"/>
    </xf>
    <xf numFmtId="164" fontId="27" fillId="0" borderId="0" xfId="1" applyNumberFormat="1" applyFont="1" applyAlignment="1">
      <alignment horizontal="left"/>
    </xf>
    <xf numFmtId="0" fontId="28" fillId="0" borderId="0" xfId="1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1" fillId="0" borderId="0" xfId="1" applyFont="1" applyAlignment="1">
      <alignment horizontal="left"/>
    </xf>
    <xf numFmtId="164" fontId="31" fillId="0" borderId="0" xfId="1" applyNumberFormat="1" applyFont="1" applyAlignment="1">
      <alignment horizontal="left"/>
    </xf>
    <xf numFmtId="0" fontId="33" fillId="0" borderId="1" xfId="1" applyFont="1" applyBorder="1" applyAlignment="1">
      <alignment horizontal="left" vertical="center" wrapText="1"/>
    </xf>
    <xf numFmtId="164" fontId="33" fillId="2" borderId="1" xfId="1" applyNumberFormat="1" applyFont="1" applyFill="1" applyBorder="1" applyAlignment="1">
      <alignment horizontal="left" vertical="center" wrapText="1"/>
    </xf>
    <xf numFmtId="164" fontId="34" fillId="2" borderId="1" xfId="1" applyNumberFormat="1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center"/>
    </xf>
    <xf numFmtId="0" fontId="34" fillId="3" borderId="1" xfId="1" applyFont="1" applyFill="1" applyBorder="1" applyAlignment="1" applyProtection="1">
      <alignment horizontal="left" vertical="center" wrapText="1"/>
      <protection locked="0"/>
    </xf>
    <xf numFmtId="164" fontId="34" fillId="3" borderId="1" xfId="1" applyNumberFormat="1" applyFont="1" applyFill="1" applyBorder="1" applyAlignment="1" applyProtection="1">
      <alignment horizontal="left" vertical="center" wrapText="1"/>
      <protection locked="0"/>
    </xf>
    <xf numFmtId="1" fontId="34" fillId="3" borderId="1" xfId="1" applyNumberFormat="1" applyFont="1" applyFill="1" applyBorder="1" applyAlignment="1" applyProtection="1">
      <alignment horizontal="left" vertical="center" wrapText="1"/>
      <protection locked="0"/>
    </xf>
    <xf numFmtId="1" fontId="34" fillId="3" borderId="1" xfId="1" quotePrefix="1" applyNumberFormat="1" applyFont="1" applyFill="1" applyBorder="1" applyAlignment="1" applyProtection="1">
      <alignment horizontal="left" vertical="center"/>
      <protection locked="0"/>
    </xf>
    <xf numFmtId="9" fontId="34" fillId="3" borderId="1" xfId="1" applyNumberFormat="1" applyFont="1" applyFill="1" applyBorder="1" applyAlignment="1" applyProtection="1">
      <alignment horizontal="left" vertical="center" wrapText="1"/>
      <protection locked="0"/>
    </xf>
    <xf numFmtId="4" fontId="34" fillId="3" borderId="1" xfId="1" applyNumberFormat="1" applyFont="1" applyFill="1" applyBorder="1" applyAlignment="1" applyProtection="1">
      <alignment horizontal="left" vertical="center" wrapText="1"/>
      <protection locked="0"/>
    </xf>
    <xf numFmtId="164" fontId="34" fillId="3" borderId="1" xfId="1" applyNumberFormat="1" applyFont="1" applyFill="1" applyBorder="1" applyAlignment="1" applyProtection="1">
      <alignment horizontal="left" vertical="center"/>
      <protection locked="0"/>
    </xf>
    <xf numFmtId="0" fontId="34" fillId="3" borderId="1" xfId="1" applyFont="1" applyFill="1" applyBorder="1" applyAlignment="1" applyProtection="1">
      <alignment horizontal="left" vertical="center"/>
      <protection locked="0"/>
    </xf>
    <xf numFmtId="165" fontId="34" fillId="3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32" fillId="3" borderId="1" xfId="0" applyFont="1" applyFill="1" applyBorder="1" applyAlignment="1">
      <alignment horizontal="left" wrapText="1"/>
    </xf>
    <xf numFmtId="0" fontId="32" fillId="0" borderId="1" xfId="0" applyFont="1" applyBorder="1" applyAlignment="1">
      <alignment horizontal="left"/>
    </xf>
    <xf numFmtId="0" fontId="33" fillId="0" borderId="1" xfId="1" applyFont="1" applyBorder="1" applyAlignment="1">
      <alignment horizontal="left" vertical="center"/>
    </xf>
    <xf numFmtId="3" fontId="33" fillId="0" borderId="1" xfId="1" applyNumberFormat="1" applyFont="1" applyBorder="1" applyAlignment="1">
      <alignment horizontal="left" vertical="center"/>
    </xf>
    <xf numFmtId="164" fontId="33" fillId="0" borderId="1" xfId="1" applyNumberFormat="1" applyFont="1" applyBorder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/>
    </xf>
    <xf numFmtId="4" fontId="41" fillId="3" borderId="1" xfId="1" applyNumberFormat="1" applyFont="1" applyFill="1" applyBorder="1" applyAlignment="1" applyProtection="1">
      <alignment horizontal="left" vertical="center" wrapText="1"/>
      <protection locked="0"/>
    </xf>
    <xf numFmtId="0" fontId="45" fillId="0" borderId="0" xfId="1" applyFont="1"/>
    <xf numFmtId="0" fontId="43" fillId="0" borderId="0" xfId="0" applyFont="1"/>
    <xf numFmtId="164" fontId="45" fillId="0" borderId="0" xfId="1" applyNumberFormat="1" applyFont="1"/>
    <xf numFmtId="164" fontId="45" fillId="0" borderId="7" xfId="1" applyNumberFormat="1" applyFont="1" applyBorder="1"/>
    <xf numFmtId="164" fontId="44" fillId="0" borderId="8" xfId="1" applyNumberFormat="1" applyFont="1" applyBorder="1"/>
    <xf numFmtId="0" fontId="45" fillId="0" borderId="8" xfId="1" applyFont="1" applyBorder="1"/>
    <xf numFmtId="3" fontId="17" fillId="3" borderId="1" xfId="1" applyNumberFormat="1" applyFont="1" applyFill="1" applyBorder="1" applyAlignment="1" applyProtection="1">
      <alignment horizontal="left" vertical="center" wrapText="1"/>
      <protection locked="0"/>
    </xf>
    <xf numFmtId="3" fontId="23" fillId="3" borderId="1" xfId="1" applyNumberFormat="1" applyFont="1" applyFill="1" applyBorder="1" applyAlignment="1" applyProtection="1">
      <alignment horizontal="left" vertical="center" wrapText="1"/>
      <protection locked="0"/>
    </xf>
    <xf numFmtId="3" fontId="23" fillId="3" borderId="1" xfId="1" applyNumberFormat="1" applyFont="1" applyFill="1" applyBorder="1" applyAlignment="1" applyProtection="1">
      <alignment horizontal="left" vertical="center"/>
      <protection locked="0"/>
    </xf>
    <xf numFmtId="0" fontId="23" fillId="3" borderId="1" xfId="0" applyFont="1" applyFill="1" applyBorder="1" applyAlignment="1">
      <alignment horizontal="left" vertical="center" wrapText="1"/>
    </xf>
    <xf numFmtId="0" fontId="42" fillId="3" borderId="1" xfId="1" applyFont="1" applyFill="1" applyBorder="1" applyAlignment="1" applyProtection="1">
      <alignment horizontal="left" vertical="center"/>
      <protection locked="0"/>
    </xf>
    <xf numFmtId="0" fontId="42" fillId="3" borderId="1" xfId="1" applyFont="1" applyFill="1" applyBorder="1" applyAlignment="1" applyProtection="1">
      <alignment horizontal="left" vertical="center" wrapText="1"/>
      <protection locked="0"/>
    </xf>
    <xf numFmtId="164" fontId="42" fillId="3" borderId="1" xfId="1" applyNumberFormat="1" applyFont="1" applyFill="1" applyBorder="1" applyAlignment="1" applyProtection="1">
      <alignment horizontal="left" vertical="center" wrapText="1"/>
      <protection locked="0"/>
    </xf>
    <xf numFmtId="1" fontId="42" fillId="3" borderId="1" xfId="1" applyNumberFormat="1" applyFont="1" applyFill="1" applyBorder="1" applyAlignment="1" applyProtection="1">
      <alignment horizontal="left" vertical="center" wrapText="1"/>
      <protection locked="0"/>
    </xf>
    <xf numFmtId="1" fontId="42" fillId="3" borderId="1" xfId="1" quotePrefix="1" applyNumberFormat="1" applyFont="1" applyFill="1" applyBorder="1" applyAlignment="1" applyProtection="1">
      <alignment horizontal="left" vertical="center"/>
      <protection locked="0"/>
    </xf>
    <xf numFmtId="9" fontId="42" fillId="3" borderId="1" xfId="1" applyNumberFormat="1" applyFont="1" applyFill="1" applyBorder="1" applyAlignment="1" applyProtection="1">
      <alignment horizontal="left" vertical="center" wrapText="1"/>
      <protection locked="0"/>
    </xf>
    <xf numFmtId="3" fontId="42" fillId="3" borderId="1" xfId="1" applyNumberFormat="1" applyFont="1" applyFill="1" applyBorder="1" applyAlignment="1" applyProtection="1">
      <alignment horizontal="left" vertical="center" wrapText="1"/>
      <protection locked="0"/>
    </xf>
    <xf numFmtId="164" fontId="42" fillId="3" borderId="1" xfId="1" applyNumberFormat="1" applyFont="1" applyFill="1" applyBorder="1" applyAlignment="1" applyProtection="1">
      <alignment horizontal="left" vertical="center"/>
      <protection locked="0"/>
    </xf>
    <xf numFmtId="3" fontId="42" fillId="3" borderId="1" xfId="1" applyNumberFormat="1" applyFont="1" applyFill="1" applyBorder="1" applyAlignment="1" applyProtection="1">
      <alignment horizontal="left" vertical="center"/>
      <protection locked="0"/>
    </xf>
    <xf numFmtId="4" fontId="42" fillId="3" borderId="1" xfId="1" applyNumberFormat="1" applyFont="1" applyFill="1" applyBorder="1" applyAlignment="1" applyProtection="1">
      <alignment horizontal="left" vertical="center" wrapText="1"/>
      <protection locked="0"/>
    </xf>
    <xf numFmtId="0" fontId="42" fillId="3" borderId="1" xfId="0" applyFont="1" applyFill="1" applyBorder="1" applyAlignment="1">
      <alignment horizontal="left" wrapText="1"/>
    </xf>
    <xf numFmtId="165" fontId="42" fillId="3" borderId="1" xfId="1" quotePrefix="1" applyNumberFormat="1" applyFont="1" applyFill="1" applyBorder="1" applyAlignment="1" applyProtection="1">
      <alignment horizontal="left" vertical="center" wrapText="1"/>
      <protection locked="0"/>
    </xf>
    <xf numFmtId="0" fontId="44" fillId="0" borderId="0" xfId="1" applyFont="1"/>
    <xf numFmtId="0" fontId="45" fillId="0" borderId="0" xfId="1" applyFont="1"/>
    <xf numFmtId="164" fontId="44" fillId="0" borderId="0" xfId="1" applyNumberFormat="1" applyFont="1"/>
    <xf numFmtId="0" fontId="6" fillId="0" borderId="0" xfId="1" applyFont="1" applyAlignment="1">
      <alignment horizontal="left"/>
    </xf>
    <xf numFmtId="164" fontId="11" fillId="2" borderId="1" xfId="1" applyNumberFormat="1" applyFont="1" applyFill="1" applyBorder="1" applyAlignment="1">
      <alignment horizontal="left" vertical="center" wrapText="1"/>
    </xf>
    <xf numFmtId="164" fontId="11" fillId="2" borderId="4" xfId="1" applyNumberFormat="1" applyFont="1" applyFill="1" applyBorder="1" applyAlignment="1">
      <alignment horizontal="left" vertical="center" wrapText="1"/>
    </xf>
    <xf numFmtId="164" fontId="11" fillId="2" borderId="5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164" fontId="33" fillId="2" borderId="1" xfId="1" applyNumberFormat="1" applyFont="1" applyFill="1" applyBorder="1" applyAlignment="1">
      <alignment horizontal="left" vertical="center" wrapText="1"/>
    </xf>
    <xf numFmtId="164" fontId="33" fillId="2" borderId="4" xfId="1" applyNumberFormat="1" applyFont="1" applyFill="1" applyBorder="1" applyAlignment="1">
      <alignment horizontal="left" vertical="center" wrapText="1"/>
    </xf>
    <xf numFmtId="164" fontId="33" fillId="2" borderId="5" xfId="1" applyNumberFormat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/>
    </xf>
    <xf numFmtId="0" fontId="27" fillId="0" borderId="0" xfId="1" applyFont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center" wrapText="1"/>
    </xf>
    <xf numFmtId="164" fontId="24" fillId="2" borderId="1" xfId="1" applyNumberFormat="1" applyFont="1" applyFill="1" applyBorder="1" applyAlignment="1">
      <alignment horizontal="left" vertical="center" wrapText="1"/>
    </xf>
    <xf numFmtId="0" fontId="40" fillId="0" borderId="0" xfId="1" applyFont="1" applyAlignment="1">
      <alignment horizontal="left"/>
    </xf>
    <xf numFmtId="0" fontId="29" fillId="0" borderId="0" xfId="1" applyFont="1" applyAlignment="1">
      <alignment horizontal="left"/>
    </xf>
    <xf numFmtId="164" fontId="24" fillId="2" borderId="4" xfId="1" applyNumberFormat="1" applyFont="1" applyFill="1" applyBorder="1" applyAlignment="1">
      <alignment horizontal="left" vertical="center" wrapText="1"/>
    </xf>
    <xf numFmtId="164" fontId="24" fillId="2" borderId="5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164" fontId="17" fillId="2" borderId="1" xfId="1" applyNumberFormat="1" applyFont="1" applyFill="1" applyBorder="1" applyAlignment="1">
      <alignment horizontal="left" vertical="center" wrapText="1"/>
    </xf>
    <xf numFmtId="164" fontId="17" fillId="2" borderId="4" xfId="1" applyNumberFormat="1" applyFont="1" applyFill="1" applyBorder="1" applyAlignment="1">
      <alignment horizontal="left" vertical="center" wrapText="1"/>
    </xf>
    <xf numFmtId="164" fontId="17" fillId="2" borderId="5" xfId="1" applyNumberFormat="1" applyFont="1" applyFill="1" applyBorder="1" applyAlignment="1">
      <alignment horizontal="left" vertical="center" wrapText="1"/>
    </xf>
    <xf numFmtId="164" fontId="33" fillId="0" borderId="1" xfId="1" applyNumberFormat="1" applyFont="1" applyBorder="1" applyAlignment="1">
      <alignment horizontal="left" vertical="center" wrapText="1"/>
    </xf>
    <xf numFmtId="164" fontId="24" fillId="0" borderId="1" xfId="1" applyNumberFormat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left" vertical="center" wrapText="1"/>
    </xf>
    <xf numFmtId="164" fontId="17" fillId="0" borderId="1" xfId="1" applyNumberFormat="1" applyFont="1" applyBorder="1" applyAlignment="1">
      <alignment horizontal="left" vertical="center" wrapText="1"/>
    </xf>
    <xf numFmtId="4" fontId="17" fillId="3" borderId="2" xfId="1" applyNumberFormat="1" applyFont="1" applyFill="1" applyBorder="1" applyAlignment="1" applyProtection="1">
      <alignment horizontal="left" vertical="center" wrapText="1"/>
      <protection locked="0"/>
    </xf>
    <xf numFmtId="4" fontId="17" fillId="3" borderId="6" xfId="1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39" fillId="0" borderId="0" xfId="1" applyFont="1" applyAlignment="1">
      <alignment horizontal="left"/>
    </xf>
    <xf numFmtId="0" fontId="20" fillId="0" borderId="0" xfId="1" applyFont="1" applyAlignment="1">
      <alignment horizontal="left"/>
    </xf>
  </cellXfs>
  <cellStyles count="2">
    <cellStyle name="Standard" xfId="0" builtinId="0"/>
    <cellStyle name="Standard 2" xfId="1" xr:uid="{AB7B93A4-FAE2-45E0-84A4-822CFC51D2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4C28-E4E5-42A9-A55C-934987DF5061}">
  <sheetPr>
    <pageSetUpPr fitToPage="1"/>
  </sheetPr>
  <dimension ref="A1:T45"/>
  <sheetViews>
    <sheetView tabSelected="1" topLeftCell="A15" zoomScale="110" zoomScaleNormal="110" workbookViewId="0">
      <selection activeCell="A15" sqref="A15"/>
    </sheetView>
  </sheetViews>
  <sheetFormatPr baseColWidth="10" defaultColWidth="10.7265625" defaultRowHeight="14" x14ac:dyDescent="0.3"/>
  <cols>
    <col min="1" max="1" width="2.7265625" style="6" customWidth="1"/>
    <col min="2" max="2" width="4.1796875" style="6" customWidth="1"/>
    <col min="3" max="3" width="14.26953125" style="6" customWidth="1"/>
    <col min="4" max="4" width="10.26953125" style="6" customWidth="1"/>
    <col min="5" max="5" width="4.54296875" style="6" bestFit="1" customWidth="1"/>
    <col min="6" max="6" width="5.54296875" style="6" customWidth="1"/>
    <col min="7" max="7" width="5.453125" style="6" customWidth="1"/>
    <col min="8" max="8" width="10.81640625" style="6" customWidth="1"/>
    <col min="9" max="9" width="10.81640625" style="6" bestFit="1" customWidth="1"/>
    <col min="10" max="10" width="8" style="6" customWidth="1"/>
    <col min="11" max="11" width="6.81640625" style="6" customWidth="1"/>
    <col min="12" max="12" width="10" style="6" customWidth="1"/>
    <col min="13" max="13" width="10.7265625" style="6" bestFit="1" customWidth="1"/>
    <col min="14" max="14" width="7.26953125" style="6" customWidth="1"/>
    <col min="15" max="15" width="9.54296875" style="6" customWidth="1"/>
    <col min="16" max="16" width="7.453125" style="6" customWidth="1"/>
    <col min="17" max="17" width="14.7265625" style="6" customWidth="1"/>
    <col min="18" max="18" width="10.7265625" style="6" bestFit="1" customWidth="1"/>
    <col min="19" max="19" width="7.453125" style="6" customWidth="1"/>
    <col min="20" max="20" width="20" style="6" customWidth="1"/>
    <col min="21" max="16384" width="10.7265625" style="6"/>
  </cols>
  <sheetData>
    <row r="1" spans="1:20" ht="15.5" hidden="1" x14ac:dyDescent="0.35">
      <c r="A1" s="2" t="s">
        <v>0</v>
      </c>
      <c r="B1" s="3"/>
      <c r="C1" s="3"/>
      <c r="D1" s="3"/>
      <c r="E1" s="118" t="s">
        <v>1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4" t="s">
        <v>2</v>
      </c>
      <c r="R1" s="5"/>
      <c r="S1" s="5"/>
      <c r="T1" s="5"/>
    </row>
    <row r="2" spans="1:20" hidden="1" x14ac:dyDescent="0.3">
      <c r="A2" s="5"/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5"/>
    </row>
    <row r="3" spans="1:20" ht="27" hidden="1" customHeight="1" x14ac:dyDescent="0.3">
      <c r="A3" s="122" t="s">
        <v>3</v>
      </c>
      <c r="B3" s="123" t="s">
        <v>4</v>
      </c>
      <c r="C3" s="119" t="s">
        <v>5</v>
      </c>
      <c r="D3" s="9" t="s">
        <v>6</v>
      </c>
      <c r="E3" s="9" t="s">
        <v>7</v>
      </c>
      <c r="F3" s="123" t="s">
        <v>8</v>
      </c>
      <c r="G3" s="123" t="s">
        <v>9</v>
      </c>
      <c r="H3" s="119" t="s">
        <v>10</v>
      </c>
      <c r="I3" s="119" t="s">
        <v>11</v>
      </c>
      <c r="J3" s="10" t="s">
        <v>12</v>
      </c>
      <c r="K3" s="120" t="s">
        <v>13</v>
      </c>
      <c r="L3" s="10" t="s">
        <v>12</v>
      </c>
      <c r="M3" s="10" t="s">
        <v>14</v>
      </c>
      <c r="N3" s="119" t="s">
        <v>15</v>
      </c>
      <c r="O3" s="10" t="s">
        <v>16</v>
      </c>
      <c r="P3" s="10" t="s">
        <v>17</v>
      </c>
      <c r="Q3" s="10" t="s">
        <v>18</v>
      </c>
      <c r="R3" s="119" t="s">
        <v>19</v>
      </c>
      <c r="S3" s="119" t="s">
        <v>20</v>
      </c>
      <c r="T3" s="145" t="s">
        <v>21</v>
      </c>
    </row>
    <row r="4" spans="1:20" ht="36" hidden="1" customHeight="1" x14ac:dyDescent="0.3">
      <c r="A4" s="122"/>
      <c r="B4" s="123"/>
      <c r="C4" s="119"/>
      <c r="D4" s="9" t="s">
        <v>22</v>
      </c>
      <c r="E4" s="9" t="s">
        <v>23</v>
      </c>
      <c r="F4" s="123"/>
      <c r="G4" s="123"/>
      <c r="H4" s="119"/>
      <c r="I4" s="119"/>
      <c r="J4" s="11" t="s">
        <v>24</v>
      </c>
      <c r="K4" s="121"/>
      <c r="L4" s="11" t="s">
        <v>24</v>
      </c>
      <c r="M4" s="11" t="s">
        <v>25</v>
      </c>
      <c r="N4" s="119"/>
      <c r="O4" s="11" t="s">
        <v>25</v>
      </c>
      <c r="P4" s="11" t="s">
        <v>26</v>
      </c>
      <c r="Q4" s="10" t="s">
        <v>27</v>
      </c>
      <c r="R4" s="119"/>
      <c r="S4" s="119"/>
      <c r="T4" s="145"/>
    </row>
    <row r="5" spans="1:20" hidden="1" x14ac:dyDescent="0.3">
      <c r="A5" s="12">
        <v>1</v>
      </c>
      <c r="B5" s="13"/>
      <c r="C5" s="13"/>
      <c r="D5" s="14"/>
      <c r="E5" s="15"/>
      <c r="F5" s="16"/>
      <c r="G5" s="17"/>
      <c r="H5" s="18"/>
      <c r="I5" s="18"/>
      <c r="J5" s="19"/>
      <c r="K5" s="19"/>
      <c r="L5" s="19"/>
      <c r="M5" s="18"/>
      <c r="N5" s="20"/>
      <c r="O5" s="18"/>
      <c r="P5" s="18"/>
      <c r="Q5" s="21"/>
      <c r="R5" s="19"/>
      <c r="S5" s="18"/>
      <c r="T5" s="22"/>
    </row>
    <row r="6" spans="1:20" hidden="1" x14ac:dyDescent="0.3"/>
    <row r="7" spans="1:20" hidden="1" x14ac:dyDescent="0.3"/>
    <row r="8" spans="1:20" ht="15.5" hidden="1" x14ac:dyDescent="0.35">
      <c r="A8" s="89" t="s">
        <v>28</v>
      </c>
      <c r="B8" s="23"/>
      <c r="C8" s="23"/>
      <c r="D8" s="23"/>
      <c r="E8" s="149" t="s">
        <v>86</v>
      </c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24">
        <v>46022</v>
      </c>
      <c r="R8" s="25"/>
      <c r="S8" s="25"/>
      <c r="T8" s="25"/>
    </row>
    <row r="9" spans="1:20" hidden="1" x14ac:dyDescent="0.3">
      <c r="A9" s="25"/>
      <c r="B9" s="26"/>
      <c r="C9" s="26"/>
      <c r="D9" s="26"/>
      <c r="E9" s="26"/>
      <c r="F9" s="26"/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5"/>
    </row>
    <row r="10" spans="1:20" ht="27" hidden="1" customHeight="1" x14ac:dyDescent="0.3">
      <c r="A10" s="138"/>
      <c r="B10" s="139"/>
      <c r="C10" s="140" t="s">
        <v>5</v>
      </c>
      <c r="D10" s="28" t="s">
        <v>29</v>
      </c>
      <c r="E10" s="28" t="s">
        <v>7</v>
      </c>
      <c r="F10" s="139" t="s">
        <v>30</v>
      </c>
      <c r="G10" s="139" t="s">
        <v>31</v>
      </c>
      <c r="H10" s="140" t="s">
        <v>32</v>
      </c>
      <c r="I10" s="140" t="s">
        <v>33</v>
      </c>
      <c r="J10" s="29" t="s">
        <v>12</v>
      </c>
      <c r="K10" s="141" t="s">
        <v>34</v>
      </c>
      <c r="L10" s="29" t="s">
        <v>35</v>
      </c>
      <c r="M10" s="29" t="s">
        <v>14</v>
      </c>
      <c r="N10" s="140" t="s">
        <v>36</v>
      </c>
      <c r="O10" s="29" t="s">
        <v>16</v>
      </c>
      <c r="P10" s="29" t="s">
        <v>37</v>
      </c>
      <c r="Q10" s="29" t="s">
        <v>38</v>
      </c>
      <c r="R10" s="140" t="s">
        <v>39</v>
      </c>
      <c r="S10" s="140" t="s">
        <v>40</v>
      </c>
      <c r="T10" s="146" t="s">
        <v>41</v>
      </c>
    </row>
    <row r="11" spans="1:20" ht="36" hidden="1" customHeight="1" x14ac:dyDescent="0.3">
      <c r="A11" s="138"/>
      <c r="B11" s="139"/>
      <c r="C11" s="140"/>
      <c r="D11" s="28" t="s">
        <v>42</v>
      </c>
      <c r="E11" s="28" t="s">
        <v>23</v>
      </c>
      <c r="F11" s="139"/>
      <c r="G11" s="139"/>
      <c r="H11" s="140"/>
      <c r="I11" s="140"/>
      <c r="J11" s="30" t="s">
        <v>24</v>
      </c>
      <c r="K11" s="142"/>
      <c r="L11" s="30" t="s">
        <v>43</v>
      </c>
      <c r="M11" s="30" t="s">
        <v>25</v>
      </c>
      <c r="N11" s="140"/>
      <c r="O11" s="30" t="s">
        <v>25</v>
      </c>
      <c r="P11" s="30" t="s">
        <v>26</v>
      </c>
      <c r="Q11" s="29" t="s">
        <v>44</v>
      </c>
      <c r="R11" s="140"/>
      <c r="S11" s="140"/>
      <c r="T11" s="146"/>
    </row>
    <row r="12" spans="1:20" s="38" customFormat="1" ht="34.5" hidden="1" customHeight="1" x14ac:dyDescent="0.3">
      <c r="A12" s="31"/>
      <c r="B12" s="32"/>
      <c r="C12" s="32" t="s">
        <v>105</v>
      </c>
      <c r="D12" s="32" t="s">
        <v>45</v>
      </c>
      <c r="E12" s="33" t="s">
        <v>46</v>
      </c>
      <c r="F12" s="34" t="s">
        <v>47</v>
      </c>
      <c r="G12" s="35">
        <v>1</v>
      </c>
      <c r="H12" s="99">
        <f>H26+H39</f>
        <v>1500000</v>
      </c>
      <c r="I12" s="99">
        <f>I26+I39</f>
        <v>1600000</v>
      </c>
      <c r="J12" s="36">
        <f>J26+J39</f>
        <v>5582</v>
      </c>
      <c r="K12" s="36" t="s">
        <v>48</v>
      </c>
      <c r="L12" s="99">
        <f>L26+L39</f>
        <v>1600000</v>
      </c>
      <c r="M12" s="99">
        <f>M26+M39</f>
        <v>1280000</v>
      </c>
      <c r="N12" s="92" t="s">
        <v>89</v>
      </c>
      <c r="O12" s="36">
        <f>O26+O39</f>
        <v>1160000</v>
      </c>
      <c r="P12" s="36">
        <f>P26+P39</f>
        <v>4666</v>
      </c>
      <c r="Q12" s="92" t="s">
        <v>90</v>
      </c>
      <c r="R12" s="99">
        <f>R26+R39</f>
        <v>1600000</v>
      </c>
      <c r="S12" s="36">
        <f>J12-P12</f>
        <v>916</v>
      </c>
      <c r="T12" s="37" t="s">
        <v>49</v>
      </c>
    </row>
    <row r="13" spans="1:20" hidden="1" x14ac:dyDescent="0.3"/>
    <row r="14" spans="1:20" ht="27" hidden="1" customHeight="1" x14ac:dyDescent="0.3">
      <c r="J14" s="147" t="s">
        <v>50</v>
      </c>
      <c r="K14" s="148"/>
      <c r="L14" s="148"/>
      <c r="M14" s="39">
        <f>100%-(M12/I12)</f>
        <v>0.19999999999999996</v>
      </c>
      <c r="R14" s="40" t="s">
        <v>51</v>
      </c>
      <c r="S14" s="39">
        <f>(S12/J12)</f>
        <v>0.1640988892869939</v>
      </c>
    </row>
    <row r="15" spans="1:20" ht="20.25" customHeight="1" x14ac:dyDescent="0.35">
      <c r="A15" s="90" t="s">
        <v>28</v>
      </c>
      <c r="B15" s="41"/>
      <c r="C15" s="41"/>
      <c r="D15" s="41"/>
      <c r="E15" s="151" t="s">
        <v>87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42">
        <f>Q8</f>
        <v>46022</v>
      </c>
      <c r="R15" s="43"/>
      <c r="S15" s="43"/>
      <c r="T15" s="43"/>
    </row>
    <row r="16" spans="1:20" x14ac:dyDescent="0.3">
      <c r="A16" s="43"/>
      <c r="B16" s="44"/>
      <c r="C16" s="44"/>
      <c r="D16" s="44"/>
      <c r="E16" s="44"/>
      <c r="F16" s="44"/>
      <c r="G16" s="44"/>
      <c r="H16" s="44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3"/>
    </row>
    <row r="17" spans="1:20" ht="27" customHeight="1" x14ac:dyDescent="0.3">
      <c r="A17" s="131" t="s">
        <v>3</v>
      </c>
      <c r="B17" s="132" t="s">
        <v>4</v>
      </c>
      <c r="C17" s="133" t="s">
        <v>5</v>
      </c>
      <c r="D17" s="46" t="s">
        <v>52</v>
      </c>
      <c r="E17" s="46" t="s">
        <v>7</v>
      </c>
      <c r="F17" s="132" t="s">
        <v>53</v>
      </c>
      <c r="G17" s="132" t="s">
        <v>54</v>
      </c>
      <c r="H17" s="133" t="s">
        <v>55</v>
      </c>
      <c r="I17" s="133" t="s">
        <v>56</v>
      </c>
      <c r="J17" s="47" t="s">
        <v>12</v>
      </c>
      <c r="K17" s="136" t="str">
        <f>K10</f>
        <v>Kredit-
geber</v>
      </c>
      <c r="L17" s="47" t="str">
        <f>L10</f>
        <v>Nebenk.Vor-
ausz.mtl.
mtl.</v>
      </c>
      <c r="M17" s="47" t="s">
        <v>14</v>
      </c>
      <c r="N17" s="133" t="s">
        <v>57</v>
      </c>
      <c r="O17" s="47" t="s">
        <v>16</v>
      </c>
      <c r="P17" s="47" t="s">
        <v>58</v>
      </c>
      <c r="Q17" s="47" t="s">
        <v>59</v>
      </c>
      <c r="R17" s="133" t="s">
        <v>60</v>
      </c>
      <c r="S17" s="133" t="s">
        <v>61</v>
      </c>
      <c r="T17" s="144" t="s">
        <v>62</v>
      </c>
    </row>
    <row r="18" spans="1:20" ht="36" customHeight="1" x14ac:dyDescent="0.3">
      <c r="A18" s="131"/>
      <c r="B18" s="132"/>
      <c r="C18" s="133"/>
      <c r="D18" s="46" t="s">
        <v>63</v>
      </c>
      <c r="E18" s="46" t="s">
        <v>23</v>
      </c>
      <c r="F18" s="132"/>
      <c r="G18" s="132"/>
      <c r="H18" s="133"/>
      <c r="I18" s="133"/>
      <c r="J18" s="48" t="s">
        <v>24</v>
      </c>
      <c r="K18" s="137"/>
      <c r="L18" s="48" t="str">
        <f>L11</f>
        <v xml:space="preserve">in EUR     </v>
      </c>
      <c r="M18" s="48" t="s">
        <v>25</v>
      </c>
      <c r="N18" s="133"/>
      <c r="O18" s="48" t="s">
        <v>25</v>
      </c>
      <c r="P18" s="48" t="s">
        <v>26</v>
      </c>
      <c r="Q18" s="47" t="s">
        <v>64</v>
      </c>
      <c r="R18" s="133"/>
      <c r="S18" s="133"/>
      <c r="T18" s="144"/>
    </row>
    <row r="19" spans="1:20" ht="29.5" customHeight="1" x14ac:dyDescent="0.3">
      <c r="A19" s="49">
        <v>1</v>
      </c>
      <c r="B19" s="50" t="s">
        <v>65</v>
      </c>
      <c r="C19" s="51" t="s">
        <v>103</v>
      </c>
      <c r="D19" s="52" t="s">
        <v>83</v>
      </c>
      <c r="E19" s="53" t="s">
        <v>84</v>
      </c>
      <c r="F19" s="54" t="s">
        <v>66</v>
      </c>
      <c r="G19" s="55">
        <v>1</v>
      </c>
      <c r="H19" s="100">
        <v>750000</v>
      </c>
      <c r="I19" s="100">
        <v>800000</v>
      </c>
      <c r="J19" s="57">
        <v>2791</v>
      </c>
      <c r="K19" s="57" t="s">
        <v>104</v>
      </c>
      <c r="L19" s="101">
        <v>800000</v>
      </c>
      <c r="M19" s="100">
        <v>640000</v>
      </c>
      <c r="N19" s="50">
        <v>1.5</v>
      </c>
      <c r="O19" s="56">
        <v>580000</v>
      </c>
      <c r="P19" s="56">
        <v>2333</v>
      </c>
      <c r="Q19" s="56" t="s">
        <v>91</v>
      </c>
      <c r="R19" s="101">
        <v>800000</v>
      </c>
      <c r="S19" s="102">
        <f>J19-P19</f>
        <v>458</v>
      </c>
      <c r="T19" s="59" t="s">
        <v>67</v>
      </c>
    </row>
    <row r="20" spans="1:20" ht="29.5" customHeight="1" x14ac:dyDescent="0.3">
      <c r="A20" s="49">
        <v>2</v>
      </c>
      <c r="B20" s="50"/>
      <c r="C20" s="51"/>
      <c r="D20" s="52"/>
      <c r="E20" s="53"/>
      <c r="F20" s="54"/>
      <c r="G20" s="55"/>
      <c r="H20" s="100"/>
      <c r="I20" s="100"/>
      <c r="J20" s="57"/>
      <c r="K20" s="57"/>
      <c r="L20" s="101"/>
      <c r="M20" s="100"/>
      <c r="N20" s="50"/>
      <c r="O20" s="56"/>
      <c r="P20" s="56"/>
      <c r="Q20" s="56"/>
      <c r="R20" s="101"/>
      <c r="S20" s="102">
        <f>J20-P20</f>
        <v>0</v>
      </c>
      <c r="T20" s="59"/>
    </row>
    <row r="21" spans="1:20" ht="29.5" customHeight="1" x14ac:dyDescent="0.3">
      <c r="A21" s="49">
        <v>3</v>
      </c>
      <c r="B21" s="50"/>
      <c r="C21" s="51"/>
      <c r="D21" s="52"/>
      <c r="E21" s="53"/>
      <c r="F21" s="54"/>
      <c r="G21" s="55"/>
      <c r="H21" s="100"/>
      <c r="I21" s="100"/>
      <c r="J21" s="57"/>
      <c r="K21" s="57"/>
      <c r="L21" s="101"/>
      <c r="M21" s="100"/>
      <c r="N21" s="50"/>
      <c r="O21" s="56"/>
      <c r="P21" s="56"/>
      <c r="Q21" s="58"/>
      <c r="R21" s="101"/>
      <c r="S21" s="102">
        <f>J21-P21</f>
        <v>0</v>
      </c>
      <c r="T21" s="59"/>
    </row>
    <row r="22" spans="1:20" ht="43" hidden="1" customHeight="1" x14ac:dyDescent="0.3">
      <c r="A22" s="49">
        <v>4</v>
      </c>
      <c r="B22" s="50"/>
      <c r="C22" s="51"/>
      <c r="D22" s="52"/>
      <c r="E22" s="53"/>
      <c r="F22" s="54"/>
      <c r="G22" s="55"/>
      <c r="H22" s="56"/>
      <c r="I22" s="56"/>
      <c r="J22" s="57"/>
      <c r="K22" s="57"/>
      <c r="L22" s="57"/>
      <c r="M22" s="56"/>
      <c r="N22" s="50"/>
      <c r="O22" s="56"/>
      <c r="P22" s="56"/>
      <c r="Q22" s="58"/>
      <c r="R22" s="57"/>
      <c r="S22" s="59"/>
      <c r="T22" s="59"/>
    </row>
    <row r="23" spans="1:20" ht="43" hidden="1" customHeight="1" x14ac:dyDescent="0.3">
      <c r="A23" s="49">
        <v>5</v>
      </c>
      <c r="B23" s="50"/>
      <c r="C23" s="51"/>
      <c r="D23" s="52"/>
      <c r="E23" s="53"/>
      <c r="F23" s="54"/>
      <c r="G23" s="55"/>
      <c r="H23" s="56"/>
      <c r="I23" s="56"/>
      <c r="J23" s="57"/>
      <c r="K23" s="57"/>
      <c r="L23" s="57"/>
      <c r="M23" s="56"/>
      <c r="N23" s="50"/>
      <c r="O23" s="56"/>
      <c r="P23" s="56"/>
      <c r="Q23" s="58"/>
      <c r="R23" s="57"/>
      <c r="S23" s="59"/>
      <c r="T23" s="59"/>
    </row>
    <row r="24" spans="1:20" ht="43" hidden="1" customHeight="1" x14ac:dyDescent="0.3">
      <c r="A24" s="49">
        <v>6</v>
      </c>
      <c r="B24" s="50"/>
      <c r="C24" s="51"/>
      <c r="D24" s="52"/>
      <c r="E24" s="53"/>
      <c r="F24" s="54"/>
      <c r="G24" s="55"/>
      <c r="H24" s="56"/>
      <c r="I24" s="56"/>
      <c r="J24" s="57"/>
      <c r="K24" s="57"/>
      <c r="L24" s="57"/>
      <c r="M24" s="56"/>
      <c r="N24" s="50"/>
      <c r="O24" s="56"/>
      <c r="P24" s="56"/>
      <c r="Q24" s="58"/>
      <c r="R24" s="57"/>
      <c r="S24" s="59"/>
      <c r="T24" s="59"/>
    </row>
    <row r="25" spans="1:20" ht="43" hidden="1" customHeight="1" x14ac:dyDescent="0.3">
      <c r="A25" s="49">
        <v>7</v>
      </c>
      <c r="B25" s="50"/>
      <c r="C25" s="51"/>
      <c r="D25" s="52"/>
      <c r="E25" s="53"/>
      <c r="F25" s="54"/>
      <c r="G25" s="55"/>
      <c r="H25" s="56"/>
      <c r="I25" s="56"/>
      <c r="J25" s="57"/>
      <c r="K25" s="57"/>
      <c r="L25" s="57"/>
      <c r="M25" s="56"/>
      <c r="N25" s="50"/>
      <c r="O25" s="56"/>
      <c r="P25" s="56"/>
      <c r="Q25" s="58"/>
      <c r="R25" s="57"/>
      <c r="S25" s="59"/>
      <c r="T25" s="59"/>
    </row>
    <row r="26" spans="1:20" x14ac:dyDescent="0.3">
      <c r="A26" s="60"/>
      <c r="B26" s="61"/>
      <c r="C26" s="61"/>
      <c r="D26" s="61"/>
      <c r="E26" s="61"/>
      <c r="F26" s="61"/>
      <c r="G26" s="61" t="s">
        <v>68</v>
      </c>
      <c r="H26" s="62">
        <f>SUM(H19:H25)</f>
        <v>750000</v>
      </c>
      <c r="I26" s="62">
        <f>SUM(I19:I25)</f>
        <v>800000</v>
      </c>
      <c r="J26" s="62">
        <f>SUM(J19:J25)</f>
        <v>2791</v>
      </c>
      <c r="K26" s="63"/>
      <c r="L26" s="62">
        <f>SUM(L19:L25)</f>
        <v>800000</v>
      </c>
      <c r="M26" s="62">
        <f>SUM(M19:M25)</f>
        <v>640000</v>
      </c>
      <c r="N26" s="63"/>
      <c r="O26" s="62">
        <f>SUM(O19:O25)</f>
        <v>580000</v>
      </c>
      <c r="P26" s="62">
        <f>SUM(P19:P25)</f>
        <v>2333</v>
      </c>
      <c r="Q26" s="63"/>
      <c r="R26" s="62">
        <f>SUM(R19:R25)</f>
        <v>800000</v>
      </c>
      <c r="S26" s="62">
        <f>SUM(S19:S25)</f>
        <v>458</v>
      </c>
      <c r="T26" s="63"/>
    </row>
    <row r="27" spans="1:20" x14ac:dyDescent="0.3">
      <c r="A27" s="64"/>
      <c r="B27" s="129"/>
      <c r="C27" s="130"/>
      <c r="D27" s="130"/>
      <c r="E27" s="65"/>
      <c r="F27" s="65"/>
      <c r="G27" s="65"/>
      <c r="H27" s="6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4"/>
    </row>
    <row r="28" spans="1:20" ht="15.5" x14ac:dyDescent="0.35">
      <c r="A28" s="91" t="s">
        <v>28</v>
      </c>
      <c r="B28" s="67"/>
      <c r="C28" s="67"/>
      <c r="D28" s="67"/>
      <c r="E28" s="134" t="s">
        <v>88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68">
        <f>Q8</f>
        <v>46022</v>
      </c>
    </row>
    <row r="29" spans="1:20" x14ac:dyDescent="0.3">
      <c r="B29" s="69"/>
      <c r="C29" s="69"/>
      <c r="D29" s="69"/>
      <c r="E29" s="69"/>
      <c r="F29" s="69"/>
      <c r="G29" s="69"/>
      <c r="H29" s="69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1:20" ht="39" customHeight="1" x14ac:dyDescent="0.3">
      <c r="A30" s="124" t="s">
        <v>3</v>
      </c>
      <c r="B30" s="125" t="s">
        <v>4</v>
      </c>
      <c r="C30" s="126" t="s">
        <v>5</v>
      </c>
      <c r="D30" s="71" t="s">
        <v>69</v>
      </c>
      <c r="E30" s="71" t="s">
        <v>7</v>
      </c>
      <c r="F30" s="125" t="s">
        <v>70</v>
      </c>
      <c r="G30" s="125" t="s">
        <v>71</v>
      </c>
      <c r="H30" s="126" t="s">
        <v>72</v>
      </c>
      <c r="I30" s="126" t="s">
        <v>73</v>
      </c>
      <c r="J30" s="72" t="s">
        <v>12</v>
      </c>
      <c r="K30" s="127" t="str">
        <f>K17</f>
        <v>Kredit-
geber</v>
      </c>
      <c r="L30" s="72" t="str">
        <f>L10</f>
        <v>Nebenk.Vor-
ausz.mtl.
mtl.</v>
      </c>
      <c r="M30" s="72" t="s">
        <v>14</v>
      </c>
      <c r="N30" s="126" t="s">
        <v>74</v>
      </c>
      <c r="O30" s="72" t="s">
        <v>16</v>
      </c>
      <c r="P30" s="72" t="s">
        <v>75</v>
      </c>
      <c r="Q30" s="72" t="s">
        <v>76</v>
      </c>
      <c r="R30" s="126" t="s">
        <v>77</v>
      </c>
      <c r="S30" s="126" t="s">
        <v>78</v>
      </c>
      <c r="T30" s="143" t="s">
        <v>79</v>
      </c>
    </row>
    <row r="31" spans="1:20" ht="36" customHeight="1" x14ac:dyDescent="0.3">
      <c r="A31" s="124"/>
      <c r="B31" s="125"/>
      <c r="C31" s="126"/>
      <c r="D31" s="71" t="s">
        <v>80</v>
      </c>
      <c r="E31" s="71" t="s">
        <v>23</v>
      </c>
      <c r="F31" s="125"/>
      <c r="G31" s="125"/>
      <c r="H31" s="126"/>
      <c r="I31" s="126"/>
      <c r="J31" s="73" t="s">
        <v>81</v>
      </c>
      <c r="K31" s="128"/>
      <c r="L31" s="73" t="str">
        <f>L11</f>
        <v xml:space="preserve">in EUR     </v>
      </c>
      <c r="M31" s="73" t="s">
        <v>25</v>
      </c>
      <c r="N31" s="126"/>
      <c r="O31" s="73" t="s">
        <v>25</v>
      </c>
      <c r="P31" s="73" t="s">
        <v>26</v>
      </c>
      <c r="Q31" s="72" t="s">
        <v>82</v>
      </c>
      <c r="R31" s="126"/>
      <c r="S31" s="126"/>
      <c r="T31" s="143"/>
    </row>
    <row r="32" spans="1:20" ht="29.5" customHeight="1" x14ac:dyDescent="0.3">
      <c r="A32" s="74">
        <v>1</v>
      </c>
      <c r="B32" s="103" t="s">
        <v>65</v>
      </c>
      <c r="C32" s="104" t="s">
        <v>103</v>
      </c>
      <c r="D32" s="105" t="s">
        <v>83</v>
      </c>
      <c r="E32" s="106" t="s">
        <v>84</v>
      </c>
      <c r="F32" s="107" t="s">
        <v>66</v>
      </c>
      <c r="G32" s="108">
        <v>1</v>
      </c>
      <c r="H32" s="109">
        <v>750000</v>
      </c>
      <c r="I32" s="109">
        <v>800000</v>
      </c>
      <c r="J32" s="110">
        <v>2791</v>
      </c>
      <c r="K32" s="110" t="s">
        <v>104</v>
      </c>
      <c r="L32" s="111">
        <v>800000</v>
      </c>
      <c r="M32" s="109">
        <v>640000</v>
      </c>
      <c r="N32" s="103">
        <v>1.5</v>
      </c>
      <c r="O32" s="112">
        <v>580000</v>
      </c>
      <c r="P32" s="112">
        <v>2333</v>
      </c>
      <c r="Q32" s="112" t="s">
        <v>91</v>
      </c>
      <c r="R32" s="111">
        <v>800000</v>
      </c>
      <c r="S32" s="112">
        <f>J32-P32</f>
        <v>458</v>
      </c>
      <c r="T32" s="113" t="s">
        <v>85</v>
      </c>
    </row>
    <row r="33" spans="1:20" ht="29.5" customHeight="1" x14ac:dyDescent="0.3">
      <c r="A33" s="74">
        <v>2</v>
      </c>
      <c r="B33" s="104"/>
      <c r="C33" s="104"/>
      <c r="D33" s="105"/>
      <c r="E33" s="106"/>
      <c r="F33" s="107"/>
      <c r="G33" s="108"/>
      <c r="H33" s="109"/>
      <c r="I33" s="109"/>
      <c r="J33" s="110"/>
      <c r="K33" s="110"/>
      <c r="L33" s="111"/>
      <c r="M33" s="109"/>
      <c r="N33" s="103"/>
      <c r="O33" s="112"/>
      <c r="P33" s="112"/>
      <c r="Q33" s="114"/>
      <c r="R33" s="111"/>
      <c r="S33" s="112"/>
      <c r="T33" s="113"/>
    </row>
    <row r="34" spans="1:20" ht="29.5" customHeight="1" x14ac:dyDescent="0.3">
      <c r="A34" s="74">
        <v>3</v>
      </c>
      <c r="B34" s="104"/>
      <c r="C34" s="104"/>
      <c r="D34" s="105"/>
      <c r="E34" s="106"/>
      <c r="F34" s="107"/>
      <c r="G34" s="108"/>
      <c r="H34" s="109"/>
      <c r="I34" s="109"/>
      <c r="J34" s="110"/>
      <c r="K34" s="110"/>
      <c r="L34" s="111"/>
      <c r="M34" s="109"/>
      <c r="N34" s="103"/>
      <c r="O34" s="112"/>
      <c r="P34" s="112"/>
      <c r="Q34" s="114"/>
      <c r="R34" s="111"/>
      <c r="S34" s="112"/>
      <c r="T34" s="113"/>
    </row>
    <row r="35" spans="1:20" ht="30" hidden="1" customHeight="1" x14ac:dyDescent="0.3">
      <c r="A35" s="74">
        <v>4</v>
      </c>
      <c r="B35" s="75"/>
      <c r="C35" s="75"/>
      <c r="D35" s="76"/>
      <c r="E35" s="77"/>
      <c r="F35" s="78"/>
      <c r="G35" s="79"/>
      <c r="H35" s="80"/>
      <c r="I35" s="80"/>
      <c r="J35" s="81"/>
      <c r="K35" s="81"/>
      <c r="L35" s="81"/>
      <c r="M35" s="80"/>
      <c r="N35" s="82"/>
      <c r="O35" s="80"/>
      <c r="P35" s="80"/>
      <c r="Q35" s="83"/>
      <c r="R35" s="81"/>
      <c r="S35" s="80"/>
      <c r="T35" s="84"/>
    </row>
    <row r="36" spans="1:20" ht="30" hidden="1" customHeight="1" x14ac:dyDescent="0.3">
      <c r="A36" s="74">
        <v>5</v>
      </c>
      <c r="B36" s="75"/>
      <c r="C36" s="75"/>
      <c r="D36" s="76"/>
      <c r="E36" s="77"/>
      <c r="F36" s="78"/>
      <c r="G36" s="79"/>
      <c r="H36" s="80"/>
      <c r="I36" s="80"/>
      <c r="J36" s="81"/>
      <c r="K36" s="81"/>
      <c r="L36" s="81"/>
      <c r="M36" s="80"/>
      <c r="N36" s="82"/>
      <c r="O36" s="80"/>
      <c r="P36" s="80"/>
      <c r="Q36" s="83"/>
      <c r="R36" s="81"/>
      <c r="S36" s="80"/>
      <c r="T36" s="84"/>
    </row>
    <row r="37" spans="1:20" ht="30" hidden="1" customHeight="1" x14ac:dyDescent="0.3">
      <c r="A37" s="74">
        <v>6</v>
      </c>
      <c r="B37" s="75"/>
      <c r="C37" s="75"/>
      <c r="D37" s="76"/>
      <c r="E37" s="77"/>
      <c r="F37" s="78"/>
      <c r="G37" s="79"/>
      <c r="H37" s="80"/>
      <c r="I37" s="80"/>
      <c r="J37" s="81"/>
      <c r="K37" s="81"/>
      <c r="L37" s="81"/>
      <c r="M37" s="80"/>
      <c r="N37" s="82"/>
      <c r="O37" s="80"/>
      <c r="P37" s="80"/>
      <c r="Q37" s="83"/>
      <c r="R37" s="81"/>
      <c r="S37" s="80"/>
      <c r="T37" s="84"/>
    </row>
    <row r="38" spans="1:20" ht="30" hidden="1" customHeight="1" x14ac:dyDescent="0.3">
      <c r="A38" s="74">
        <v>7</v>
      </c>
      <c r="B38" s="75"/>
      <c r="C38" s="75"/>
      <c r="D38" s="76"/>
      <c r="E38" s="77"/>
      <c r="F38" s="78"/>
      <c r="G38" s="79"/>
      <c r="H38" s="80"/>
      <c r="I38" s="80"/>
      <c r="J38" s="81"/>
      <c r="K38" s="81"/>
      <c r="L38" s="81"/>
      <c r="M38" s="80"/>
      <c r="N38" s="82"/>
      <c r="O38" s="80"/>
      <c r="P38" s="80"/>
      <c r="Q38" s="83"/>
      <c r="R38" s="81"/>
      <c r="S38" s="80"/>
      <c r="T38" s="84"/>
    </row>
    <row r="39" spans="1:20" x14ac:dyDescent="0.3">
      <c r="A39" s="85"/>
      <c r="B39" s="86"/>
      <c r="C39" s="86"/>
      <c r="D39" s="86"/>
      <c r="E39" s="86"/>
      <c r="F39" s="86"/>
      <c r="G39" s="86" t="s">
        <v>68</v>
      </c>
      <c r="H39" s="87">
        <f>SUM(H32:H38)</f>
        <v>750000</v>
      </c>
      <c r="I39" s="87">
        <f>SUM(I32:I38)</f>
        <v>800000</v>
      </c>
      <c r="J39" s="87">
        <f>SUM(J32:J38)</f>
        <v>2791</v>
      </c>
      <c r="K39" s="88"/>
      <c r="L39" s="87">
        <f>SUM(L32:L38)</f>
        <v>800000</v>
      </c>
      <c r="M39" s="87">
        <f>SUM(M32:M38)</f>
        <v>640000</v>
      </c>
      <c r="N39" s="88"/>
      <c r="O39" s="87">
        <f>SUM(O32:O38)</f>
        <v>580000</v>
      </c>
      <c r="P39" s="87">
        <f>SUM(P32:P38)</f>
        <v>2333</v>
      </c>
      <c r="Q39" s="88"/>
      <c r="R39" s="87">
        <f>SUM(R32:R38)</f>
        <v>800000</v>
      </c>
      <c r="S39" s="87">
        <f>SUM(S32:S38)</f>
        <v>458</v>
      </c>
      <c r="T39" s="88"/>
    </row>
    <row r="40" spans="1:20" x14ac:dyDescent="0.3">
      <c r="J40" s="1"/>
      <c r="L40" s="1"/>
    </row>
    <row r="41" spans="1:20" x14ac:dyDescent="0.3">
      <c r="B41" s="115" t="s">
        <v>92</v>
      </c>
      <c r="C41" s="116"/>
      <c r="D41" s="116"/>
      <c r="E41" s="93"/>
      <c r="F41" s="93"/>
      <c r="G41" s="93"/>
      <c r="H41" s="93"/>
      <c r="I41" s="95"/>
      <c r="J41" s="95"/>
      <c r="K41" s="95"/>
      <c r="L41" s="95"/>
      <c r="M41" s="95"/>
      <c r="N41" s="95"/>
      <c r="O41" s="95"/>
      <c r="P41" s="95"/>
    </row>
    <row r="42" spans="1:20" x14ac:dyDescent="0.3">
      <c r="B42" s="116" t="s">
        <v>93</v>
      </c>
      <c r="C42" s="116"/>
      <c r="D42" s="116" t="s">
        <v>94</v>
      </c>
      <c r="E42" s="116"/>
      <c r="F42" s="116"/>
      <c r="G42" s="116"/>
      <c r="H42" s="93"/>
      <c r="I42" s="95"/>
      <c r="J42" s="95"/>
      <c r="K42" s="95"/>
      <c r="L42" s="95"/>
      <c r="M42" s="95"/>
      <c r="N42" s="95"/>
      <c r="O42" s="95"/>
      <c r="P42" s="95"/>
    </row>
    <row r="43" spans="1:20" x14ac:dyDescent="0.3">
      <c r="B43" s="116" t="s">
        <v>95</v>
      </c>
      <c r="C43" s="116"/>
      <c r="D43" s="116" t="s">
        <v>96</v>
      </c>
      <c r="E43" s="116"/>
      <c r="F43" s="116"/>
      <c r="G43" s="116"/>
      <c r="H43" s="93"/>
      <c r="I43" s="95"/>
      <c r="J43" s="93"/>
      <c r="K43" s="93"/>
      <c r="L43" s="93"/>
      <c r="M43" s="93"/>
      <c r="N43" s="95"/>
      <c r="O43" s="95"/>
      <c r="P43" s="93"/>
    </row>
    <row r="44" spans="1:20" x14ac:dyDescent="0.3">
      <c r="B44" s="116" t="s">
        <v>97</v>
      </c>
      <c r="C44" s="116"/>
      <c r="D44" s="116" t="s">
        <v>98</v>
      </c>
      <c r="E44" s="116"/>
      <c r="F44" s="116"/>
      <c r="G44" s="116"/>
      <c r="H44" s="93"/>
      <c r="I44" s="94"/>
      <c r="J44" s="96"/>
      <c r="K44" s="96"/>
      <c r="L44" s="93"/>
      <c r="M44" s="93"/>
      <c r="N44" s="96"/>
      <c r="O44" s="96"/>
      <c r="P44" s="96"/>
    </row>
    <row r="45" spans="1:20" x14ac:dyDescent="0.3">
      <c r="B45" s="116" t="s">
        <v>99</v>
      </c>
      <c r="C45" s="116"/>
      <c r="D45" s="116" t="s">
        <v>100</v>
      </c>
      <c r="E45" s="116"/>
      <c r="F45" s="116"/>
      <c r="G45" s="116"/>
      <c r="H45" s="93"/>
      <c r="I45" s="94"/>
      <c r="J45" s="97" t="s">
        <v>101</v>
      </c>
      <c r="K45" s="98"/>
      <c r="L45" s="93"/>
      <c r="M45" s="93"/>
      <c r="N45" s="117" t="s">
        <v>102</v>
      </c>
      <c r="O45" s="117"/>
      <c r="P45" s="116"/>
    </row>
  </sheetData>
  <mergeCells count="64">
    <mergeCell ref="T30:T31"/>
    <mergeCell ref="T17:T18"/>
    <mergeCell ref="T3:T4"/>
    <mergeCell ref="T10:T11"/>
    <mergeCell ref="J14:L14"/>
    <mergeCell ref="R3:R4"/>
    <mergeCell ref="S17:S18"/>
    <mergeCell ref="R30:R31"/>
    <mergeCell ref="S30:S31"/>
    <mergeCell ref="S3:S4"/>
    <mergeCell ref="E8:P8"/>
    <mergeCell ref="S10:S11"/>
    <mergeCell ref="E15:P15"/>
    <mergeCell ref="R17:R18"/>
    <mergeCell ref="N30:N31"/>
    <mergeCell ref="A10:A11"/>
    <mergeCell ref="B10:B11"/>
    <mergeCell ref="C10:C11"/>
    <mergeCell ref="F10:F11"/>
    <mergeCell ref="R10:R11"/>
    <mergeCell ref="G10:G11"/>
    <mergeCell ref="H10:H11"/>
    <mergeCell ref="I10:I11"/>
    <mergeCell ref="K10:K11"/>
    <mergeCell ref="N10:N11"/>
    <mergeCell ref="B27:D27"/>
    <mergeCell ref="A17:A18"/>
    <mergeCell ref="B17:B18"/>
    <mergeCell ref="C17:C18"/>
    <mergeCell ref="E28:P28"/>
    <mergeCell ref="F17:F18"/>
    <mergeCell ref="G17:G18"/>
    <mergeCell ref="H17:H18"/>
    <mergeCell ref="N17:N18"/>
    <mergeCell ref="I17:I18"/>
    <mergeCell ref="K17:K18"/>
    <mergeCell ref="A30:A31"/>
    <mergeCell ref="B30:B31"/>
    <mergeCell ref="C30:C31"/>
    <mergeCell ref="F30:F31"/>
    <mergeCell ref="K30:K31"/>
    <mergeCell ref="G30:G31"/>
    <mergeCell ref="H30:H31"/>
    <mergeCell ref="I30:I31"/>
    <mergeCell ref="A3:A4"/>
    <mergeCell ref="B3:B4"/>
    <mergeCell ref="C3:C4"/>
    <mergeCell ref="F3:F4"/>
    <mergeCell ref="G3:G4"/>
    <mergeCell ref="E1:P1"/>
    <mergeCell ref="H3:H4"/>
    <mergeCell ref="I3:I4"/>
    <mergeCell ref="K3:K4"/>
    <mergeCell ref="N3:N4"/>
    <mergeCell ref="B41:D41"/>
    <mergeCell ref="B42:C42"/>
    <mergeCell ref="D42:G42"/>
    <mergeCell ref="N45:P45"/>
    <mergeCell ref="B43:C43"/>
    <mergeCell ref="D43:G43"/>
    <mergeCell ref="B44:C44"/>
    <mergeCell ref="D44:G44"/>
    <mergeCell ref="B45:C45"/>
    <mergeCell ref="D45:G4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Immobilienübersicht</vt:lpstr>
      <vt:lpstr>Immobilienübersicht!Druckbereich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info@yourwayfinance.de</dc:creator>
  <cp:keywords/>
  <dc:description/>
  <cp:lastModifiedBy>René Schmidt</cp:lastModifiedBy>
  <cp:revision/>
  <cp:lastPrinted>2026-02-03T13:39:02Z</cp:lastPrinted>
  <dcterms:created xsi:type="dcterms:W3CDTF">2018-03-14T20:33:24Z</dcterms:created>
  <dcterms:modified xsi:type="dcterms:W3CDTF">2026-02-03T13:43:13Z</dcterms:modified>
  <cp:category/>
  <cp:contentStatus/>
</cp:coreProperties>
</file>